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2" i="1" l="1"/>
  <c r="E23" i="1"/>
  <c r="E24" i="1"/>
  <c r="E21" i="1"/>
  <c r="E9" i="1"/>
  <c r="E10" i="1"/>
  <c r="E8" i="1"/>
  <c r="F22" i="1"/>
  <c r="G22" i="1" s="1"/>
  <c r="H22" i="1" s="1"/>
  <c r="F23" i="1"/>
  <c r="G23" i="1" s="1"/>
  <c r="H23" i="1" s="1"/>
  <c r="F24" i="1"/>
  <c r="G24" i="1" s="1"/>
  <c r="H24" i="1" s="1"/>
  <c r="F26" i="1"/>
  <c r="G21" i="1"/>
  <c r="H21" i="1" s="1"/>
  <c r="H26" i="1" s="1"/>
  <c r="F21" i="1"/>
  <c r="F13" i="1"/>
  <c r="F9" i="1"/>
  <c r="G9" i="1" s="1"/>
  <c r="H9" i="1" s="1"/>
  <c r="F10" i="1"/>
  <c r="G10" i="1" s="1"/>
  <c r="H10" i="1" s="1"/>
  <c r="F8" i="1"/>
  <c r="G8" i="1" s="1"/>
  <c r="H8" i="1" s="1"/>
  <c r="H13" i="1" l="1"/>
  <c r="H15" i="1" s="1"/>
  <c r="H28" i="1"/>
</calcChain>
</file>

<file path=xl/sharedStrings.xml><?xml version="1.0" encoding="utf-8"?>
<sst xmlns="http://schemas.openxmlformats.org/spreadsheetml/2006/main" count="25" uniqueCount="15">
  <si>
    <t>Wi</t>
  </si>
  <si>
    <t>Xi</t>
  </si>
  <si>
    <t>wi</t>
  </si>
  <si>
    <t>xi</t>
  </si>
  <si>
    <t>Exact integral</t>
  </si>
  <si>
    <t>Error</t>
  </si>
  <si>
    <t>i</t>
  </si>
  <si>
    <t>fi</t>
  </si>
  <si>
    <t>wifi</t>
  </si>
  <si>
    <t>Result=SUM WiFi</t>
  </si>
  <si>
    <t>3 point rule</t>
  </si>
  <si>
    <t>4 point rule</t>
  </si>
  <si>
    <t>http://www.numerical-methods.com</t>
  </si>
  <si>
    <r>
      <rPr>
        <b/>
        <sz val="11"/>
        <color theme="1"/>
        <rFont val="Calibri"/>
        <family val="2"/>
        <scheme val="minor"/>
      </rPr>
      <t>Demonstration of the 3 and 4 point Gaussian Quadrature Rule</t>
    </r>
    <r>
      <rPr>
        <sz val="11"/>
        <color theme="1"/>
        <rFont val="Calibri"/>
        <family val="2"/>
        <scheme val="minor"/>
      </rPr>
      <t xml:space="preserve">- Calculation the integral of exp(x) on [0,1]. Further information on </t>
    </r>
  </si>
  <si>
    <t>http://www.numerical-methods.com/integration/Gaussian Quadrature.htm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</si>
</sst>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000000000"/>
    <numFmt numFmtId="165" formatCode="0.00000000000000000000"/>
    <numFmt numFmtId="166" formatCode="0.00000000000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/>
    <xf numFmtId="0" fontId="0" fillId="0" borderId="0" xfId="0" applyFont="1"/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0" fillId="0" borderId="0" xfId="0" applyFont="1" applyFill="1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umerical-methods.com/integration/Gaussian%20Quadrature.htm" TargetMode="External"/><Relationship Id="rId1" Type="http://schemas.openxmlformats.org/officeDocument/2006/relationships/hyperlink" Target="http://www.numerical-metho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zoomScaleNormal="100" workbookViewId="0">
      <selection activeCell="I3" sqref="I3"/>
    </sheetView>
  </sheetViews>
  <sheetFormatPr defaultRowHeight="15" x14ac:dyDescent="0.25"/>
  <cols>
    <col min="1" max="2" width="7" customWidth="1"/>
    <col min="3" max="3" width="19" customWidth="1"/>
    <col min="4" max="4" width="19.42578125" customWidth="1"/>
    <col min="5" max="5" width="20.42578125" customWidth="1"/>
    <col min="6" max="6" width="19.140625" customWidth="1"/>
    <col min="7" max="7" width="19" customWidth="1"/>
    <col min="8" max="8" width="19.42578125" customWidth="1"/>
  </cols>
  <sheetData>
    <row r="2" spans="2:9" x14ac:dyDescent="0.25">
      <c r="B2" s="14" t="s">
        <v>13</v>
      </c>
      <c r="C2" s="14"/>
      <c r="D2" s="14"/>
      <c r="E2" s="14"/>
      <c r="F2" s="14"/>
      <c r="G2" s="14"/>
      <c r="H2" s="14"/>
      <c r="I2" s="17" t="s">
        <v>14</v>
      </c>
    </row>
    <row r="4" spans="2:9" x14ac:dyDescent="0.25">
      <c r="H4" s="17" t="s">
        <v>12</v>
      </c>
    </row>
    <row r="5" spans="2:9" x14ac:dyDescent="0.25">
      <c r="B5" s="15" t="s">
        <v>10</v>
      </c>
      <c r="C5" s="15"/>
      <c r="D5" s="15"/>
      <c r="E5" s="3"/>
      <c r="F5" s="3"/>
      <c r="G5" s="3"/>
      <c r="H5" s="3"/>
    </row>
    <row r="6" spans="2:9" x14ac:dyDescent="0.25">
      <c r="E6" s="3"/>
      <c r="F6" s="3"/>
      <c r="G6" s="3"/>
      <c r="H6" s="3"/>
    </row>
    <row r="7" spans="2:9" ht="15.75" thickBot="1" x14ac:dyDescent="0.3">
      <c r="B7" s="8" t="s">
        <v>6</v>
      </c>
      <c r="C7" s="1" t="s">
        <v>0</v>
      </c>
      <c r="D7" s="1" t="s">
        <v>1</v>
      </c>
      <c r="E7" s="4" t="s">
        <v>2</v>
      </c>
      <c r="F7" s="4" t="s">
        <v>3</v>
      </c>
      <c r="G7" s="4" t="s">
        <v>7</v>
      </c>
      <c r="H7" s="4" t="s">
        <v>8</v>
      </c>
    </row>
    <row r="8" spans="2:9" ht="15.75" thickBot="1" x14ac:dyDescent="0.3">
      <c r="B8" s="8">
        <v>1</v>
      </c>
      <c r="C8" s="9">
        <v>0.88888888888888895</v>
      </c>
      <c r="D8" s="9">
        <v>0</v>
      </c>
      <c r="E8" s="10">
        <f>C8/2</f>
        <v>0.44444444444444448</v>
      </c>
      <c r="F8" s="2">
        <f>(D8+1)/2</f>
        <v>0.5</v>
      </c>
      <c r="G8" s="7">
        <f>EXP(F8)</f>
        <v>1.6487212707001282</v>
      </c>
      <c r="H8" s="2">
        <f>C8*G8/2</f>
        <v>0.73276500920005705</v>
      </c>
    </row>
    <row r="9" spans="2:9" ht="15.75" thickBot="1" x14ac:dyDescent="0.3">
      <c r="B9" s="8">
        <v>2</v>
      </c>
      <c r="C9" s="9">
        <v>0.55555555555555602</v>
      </c>
      <c r="D9" s="9">
        <v>-0.77459666924148296</v>
      </c>
      <c r="E9" s="10">
        <f t="shared" ref="E9:E10" si="0">C9/2</f>
        <v>0.27777777777777801</v>
      </c>
      <c r="F9" s="2">
        <f t="shared" ref="F9:F10" si="1">(D9+1)/2</f>
        <v>0.11270166537925852</v>
      </c>
      <c r="G9" s="7">
        <f t="shared" ref="G9:G10" si="2">EXP(F9)</f>
        <v>1.1192979578011513</v>
      </c>
      <c r="H9" s="2">
        <f t="shared" ref="H9:H10" si="3">C9*G9/2</f>
        <v>0.31091609938920894</v>
      </c>
    </row>
    <row r="10" spans="2:9" ht="15.75" thickBot="1" x14ac:dyDescent="0.3">
      <c r="B10" s="8">
        <v>3</v>
      </c>
      <c r="C10" s="9">
        <v>0.55555555555555602</v>
      </c>
      <c r="D10" s="9">
        <v>0.77459666924148296</v>
      </c>
      <c r="E10" s="10">
        <f t="shared" si="0"/>
        <v>0.27777777777777801</v>
      </c>
      <c r="F10" s="2">
        <f t="shared" si="1"/>
        <v>0.88729833462074148</v>
      </c>
      <c r="G10" s="7">
        <f t="shared" si="2"/>
        <v>2.4285596248197221</v>
      </c>
      <c r="H10" s="2">
        <f t="shared" si="3"/>
        <v>0.67459989578325674</v>
      </c>
    </row>
    <row r="11" spans="2:9" x14ac:dyDescent="0.25">
      <c r="B11" s="8"/>
      <c r="C11" s="1"/>
      <c r="D11" s="1"/>
      <c r="E11" s="1"/>
      <c r="F11" s="2"/>
      <c r="G11" s="1"/>
      <c r="H11" s="1"/>
    </row>
    <row r="12" spans="2:9" x14ac:dyDescent="0.25">
      <c r="B12" s="8"/>
      <c r="C12" s="1"/>
      <c r="D12" s="1"/>
      <c r="E12" s="1"/>
      <c r="F12" s="2"/>
      <c r="G12" s="1"/>
      <c r="H12" s="1"/>
    </row>
    <row r="13" spans="2:9" x14ac:dyDescent="0.25">
      <c r="B13" s="8"/>
      <c r="C13" s="1"/>
      <c r="D13" s="1"/>
      <c r="E13" s="6" t="s">
        <v>4</v>
      </c>
      <c r="F13" s="2">
        <f>EXP(1)-EXP(0)</f>
        <v>1.7182818284590451</v>
      </c>
      <c r="G13" s="5" t="s">
        <v>9</v>
      </c>
      <c r="H13" s="2">
        <f>SUM(H8:H10)</f>
        <v>1.7182810043725225</v>
      </c>
    </row>
    <row r="14" spans="2:9" x14ac:dyDescent="0.25">
      <c r="B14" s="8"/>
      <c r="C14" s="1"/>
      <c r="D14" s="1"/>
      <c r="E14" s="1"/>
      <c r="F14" s="2"/>
      <c r="G14" s="1"/>
      <c r="H14" s="1"/>
    </row>
    <row r="15" spans="2:9" x14ac:dyDescent="0.25">
      <c r="B15" s="8"/>
      <c r="C15" s="1"/>
      <c r="D15" s="1"/>
      <c r="E15" s="1"/>
      <c r="F15" s="2"/>
      <c r="G15" s="6" t="s">
        <v>5</v>
      </c>
      <c r="H15" s="1">
        <f>ABS(F13-H13)</f>
        <v>8.2408652257726089E-7</v>
      </c>
    </row>
    <row r="16" spans="2:9" x14ac:dyDescent="0.25">
      <c r="B16" s="8"/>
      <c r="C16" s="1"/>
      <c r="D16" s="1"/>
      <c r="E16" s="1"/>
      <c r="F16" s="2"/>
      <c r="G16" s="6"/>
      <c r="H16" s="1"/>
    </row>
    <row r="17" spans="2:8" x14ac:dyDescent="0.25">
      <c r="B17" s="8"/>
      <c r="C17" s="1"/>
      <c r="D17" s="1"/>
      <c r="E17" s="1"/>
      <c r="F17" s="2"/>
      <c r="G17" s="6"/>
      <c r="H17" s="1"/>
    </row>
    <row r="18" spans="2:8" x14ac:dyDescent="0.25">
      <c r="B18" s="15" t="s">
        <v>11</v>
      </c>
      <c r="C18" s="16"/>
      <c r="D18" s="16"/>
      <c r="E18" s="1"/>
      <c r="F18" s="2"/>
      <c r="G18" s="1"/>
      <c r="H18" s="1"/>
    </row>
    <row r="19" spans="2:8" x14ac:dyDescent="0.25">
      <c r="B19" s="8"/>
      <c r="C19" s="1"/>
      <c r="D19" s="1"/>
      <c r="E19" s="1"/>
      <c r="F19" s="2"/>
      <c r="G19" s="1"/>
      <c r="H19" s="1"/>
    </row>
    <row r="20" spans="2:8" ht="15.75" thickBot="1" x14ac:dyDescent="0.3">
      <c r="B20" s="8" t="s">
        <v>6</v>
      </c>
      <c r="C20" s="1" t="s">
        <v>0</v>
      </c>
      <c r="D20" s="1" t="s">
        <v>1</v>
      </c>
      <c r="E20" s="4" t="s">
        <v>2</v>
      </c>
      <c r="F20" s="4" t="s">
        <v>3</v>
      </c>
      <c r="G20" s="4" t="s">
        <v>7</v>
      </c>
      <c r="H20" s="4" t="s">
        <v>8</v>
      </c>
    </row>
    <row r="21" spans="2:8" ht="15.75" thickBot="1" x14ac:dyDescent="0.3">
      <c r="B21" s="8">
        <v>1</v>
      </c>
      <c r="C21" s="11">
        <v>0.65214515486254598</v>
      </c>
      <c r="D21" s="11">
        <v>-0.33998104358485598</v>
      </c>
      <c r="E21" s="12">
        <f>C21/2</f>
        <v>0.32607257743127299</v>
      </c>
      <c r="F21" s="2">
        <f>(D21+1)/2</f>
        <v>0.33000947820757198</v>
      </c>
      <c r="G21" s="7">
        <f>EXP(F21)</f>
        <v>1.3909813124109078</v>
      </c>
      <c r="H21" s="2">
        <f>C21*G21/2</f>
        <v>0.45356086169655946</v>
      </c>
    </row>
    <row r="22" spans="2:8" ht="15.75" thickBot="1" x14ac:dyDescent="0.3">
      <c r="B22" s="8">
        <v>2</v>
      </c>
      <c r="C22" s="11">
        <v>0.65214515486254598</v>
      </c>
      <c r="D22" s="11">
        <v>0.33998104358485598</v>
      </c>
      <c r="E22" s="12">
        <f t="shared" ref="E22:E24" si="4">C22/2</f>
        <v>0.32607257743127299</v>
      </c>
      <c r="F22" s="2">
        <f t="shared" ref="F22:F24" si="5">(D22+1)/2</f>
        <v>0.66999052179242802</v>
      </c>
      <c r="G22" s="7">
        <f t="shared" ref="G22:G24" si="6">EXP(F22)</f>
        <v>1.9542187980567503</v>
      </c>
      <c r="H22" s="2">
        <f t="shared" ref="H22:H24" si="7">C22*G22/2</f>
        <v>0.63721716034700893</v>
      </c>
    </row>
    <row r="23" spans="2:8" ht="15.75" thickBot="1" x14ac:dyDescent="0.3">
      <c r="B23" s="8">
        <v>3</v>
      </c>
      <c r="C23" s="11">
        <v>0.34785484513745402</v>
      </c>
      <c r="D23" s="11">
        <v>-0.86113631159405302</v>
      </c>
      <c r="E23" s="12">
        <f t="shared" si="4"/>
        <v>0.17392742256872701</v>
      </c>
      <c r="F23" s="2">
        <f t="shared" si="5"/>
        <v>6.9431844202973492E-2</v>
      </c>
      <c r="G23" s="7">
        <f t="shared" si="6"/>
        <v>1.0718990025842619</v>
      </c>
      <c r="H23" s="2">
        <f t="shared" si="7"/>
        <v>0.18643263077346992</v>
      </c>
    </row>
    <row r="24" spans="2:8" ht="15.75" thickBot="1" x14ac:dyDescent="0.3">
      <c r="B24" s="13">
        <v>4</v>
      </c>
      <c r="C24" s="11">
        <v>0.34785484513745402</v>
      </c>
      <c r="D24" s="11">
        <v>0.86113631159405302</v>
      </c>
      <c r="E24" s="12">
        <f t="shared" si="4"/>
        <v>0.17392742256872701</v>
      </c>
      <c r="F24" s="2">
        <f t="shared" si="5"/>
        <v>0.93056815579702645</v>
      </c>
      <c r="G24" s="7">
        <f t="shared" si="6"/>
        <v>2.535949582848279</v>
      </c>
      <c r="H24" s="2">
        <f t="shared" si="7"/>
        <v>0.44107117470903962</v>
      </c>
    </row>
    <row r="25" spans="2:8" x14ac:dyDescent="0.25">
      <c r="B25" s="8"/>
      <c r="C25" s="1"/>
      <c r="D25" s="1"/>
      <c r="E25" s="1"/>
      <c r="F25" s="2"/>
      <c r="G25" s="1"/>
      <c r="H25" s="1"/>
    </row>
    <row r="26" spans="2:8" x14ac:dyDescent="0.25">
      <c r="B26" s="8"/>
      <c r="C26" s="1"/>
      <c r="D26" s="1"/>
      <c r="E26" s="6" t="s">
        <v>4</v>
      </c>
      <c r="F26" s="2">
        <f>EXP(1)-EXP(0)</f>
        <v>1.7182818284590451</v>
      </c>
      <c r="G26" s="5" t="s">
        <v>9</v>
      </c>
      <c r="H26" s="2">
        <f>SUM(H21:H24)</f>
        <v>1.7182818275260778</v>
      </c>
    </row>
    <row r="27" spans="2:8" x14ac:dyDescent="0.25">
      <c r="B27" s="8"/>
      <c r="C27" s="1"/>
      <c r="D27" s="1"/>
      <c r="E27" s="1"/>
      <c r="F27" s="1"/>
      <c r="G27" s="1"/>
      <c r="H27" s="1"/>
    </row>
    <row r="28" spans="2:8" x14ac:dyDescent="0.25">
      <c r="B28" s="8"/>
      <c r="C28" s="1"/>
      <c r="D28" s="1"/>
      <c r="E28" s="1"/>
      <c r="F28" s="1"/>
      <c r="G28" s="6" t="s">
        <v>5</v>
      </c>
      <c r="H28" s="1">
        <f>ABS(F26-H26)</f>
        <v>9.3296725900415822E-10</v>
      </c>
    </row>
    <row r="29" spans="2:8" x14ac:dyDescent="0.25">
      <c r="C29" s="1"/>
      <c r="D29" s="1"/>
      <c r="E29" s="1"/>
      <c r="F29" s="1"/>
      <c r="G29" s="1"/>
      <c r="H29" s="1"/>
    </row>
    <row r="30" spans="2:8" x14ac:dyDescent="0.25">
      <c r="C30" s="1"/>
      <c r="D30" s="1"/>
      <c r="E30" s="1"/>
      <c r="F30" s="1"/>
      <c r="G30" s="1"/>
      <c r="H30" s="1"/>
    </row>
    <row r="31" spans="2:8" x14ac:dyDescent="0.25">
      <c r="C31" s="1"/>
      <c r="D31" s="1"/>
      <c r="E31" s="1"/>
      <c r="F31" s="1"/>
      <c r="G31" s="1"/>
      <c r="H31" s="1"/>
    </row>
  </sheetData>
  <mergeCells count="2">
    <mergeCell ref="B5:D5"/>
    <mergeCell ref="B18:D18"/>
  </mergeCells>
  <hyperlinks>
    <hyperlink ref="H4" r:id="rId1"/>
    <hyperlink ref="I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smkirkup</dc:creator>
  <cp:lastModifiedBy>smkirkup</cp:lastModifiedBy>
  <dcterms:created xsi:type="dcterms:W3CDTF">2014-01-01T16:03:57Z</dcterms:created>
  <dcterms:modified xsi:type="dcterms:W3CDTF">2014-03-19T08:47:38Z</dcterms:modified>
</cp:coreProperties>
</file>